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3" i="1" l="1"/>
  <c r="F19" i="1"/>
  <c r="F17" i="1"/>
  <c r="B15" i="1"/>
  <c r="B21" i="1" s="1"/>
  <c r="B25" i="1" s="1"/>
  <c r="F13" i="1"/>
  <c r="F11" i="1"/>
  <c r="F15" i="1" s="1"/>
  <c r="F21" i="1" l="1"/>
  <c r="F25" i="1" s="1"/>
  <c r="F27" i="1" l="1"/>
  <c r="F28" i="1"/>
</calcChain>
</file>

<file path=xl/sharedStrings.xml><?xml version="1.0" encoding="utf-8"?>
<sst xmlns="http://schemas.openxmlformats.org/spreadsheetml/2006/main" count="35" uniqueCount="30">
  <si>
    <t>Current</t>
  </si>
  <si>
    <t>% Improvement</t>
  </si>
  <si>
    <t>New Results</t>
  </si>
  <si>
    <t>Notes</t>
  </si>
  <si>
    <t>These could be people walking into your store or visiting you online or browsing you on GunBroker.</t>
  </si>
  <si>
    <t>x</t>
  </si>
  <si>
    <t>Conversion Rate</t>
  </si>
  <si>
    <t>=</t>
  </si>
  <si>
    <t>Total Customers</t>
  </si>
  <si>
    <t>Avg. # of Transactions/Customer/Yr</t>
  </si>
  <si>
    <t>Avg. Price/Transaction</t>
  </si>
  <si>
    <t>Total Revenues</t>
  </si>
  <si>
    <t xml:space="preserve">Avg. Profit % </t>
  </si>
  <si>
    <t>Total Profit</t>
  </si>
  <si>
    <t>Profit Improvement ($)</t>
  </si>
  <si>
    <t>Profit Improvement (%)</t>
  </si>
  <si>
    <t>Small Improvements Can Lead to Huge Gains in Profits</t>
  </si>
  <si>
    <t>Number of Potential Buyers per Year</t>
  </si>
  <si>
    <t>Conversion rate is what percent of these people (i.e. store visitors, site visitors, or other potential buyers) actually buy a gun.</t>
  </si>
  <si>
    <t>This is the percent of the money you get to keep after costs.  So if a gun costs you $50, and you sell it for $100, then cost/price (50/100) = 50%.</t>
  </si>
  <si>
    <t>This is the actual dollars you are keeping over the course of the year.</t>
  </si>
  <si>
    <t>On average, each customer buys two guns from you in a year.  Increasing this means some people will buy more from you, some won't.  So the average is now 2.2 guns per person if you increase by 10%.  Increasing it by 100% would double the number.</t>
  </si>
  <si>
    <t>This would mean that you raise prices by 10% or whatever percentage you choose.</t>
  </si>
  <si>
    <t>Notice how an improvement of just 10% across a few key areas results in a 61% improvements in your profits!</t>
  </si>
  <si>
    <t xml:space="preserve">1) In the template below, change the cells highlighted in green. </t>
  </si>
  <si>
    <t>2) Put in your current numbers in column B if you know them, or take a guess, if you don't.</t>
  </si>
  <si>
    <t>3) Then, put in how much you think you could improve these numbers in column D.  You can choose from 0 to 100%.</t>
  </si>
  <si>
    <t>4) In column F, see the improvements to your business that a small change would make.</t>
  </si>
  <si>
    <t>5) Stay tuned to FFL Unleashed for ideas on how to achieve these improvements!</t>
  </si>
  <si>
    <t>Key Business Drivers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</si>
</sst>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9" fontId="3" fillId="0" borderId="0" xfId="2" applyFont="1" applyAlignment="1">
      <alignment horizontal="center"/>
    </xf>
    <xf numFmtId="0" fontId="4" fillId="0" borderId="0" xfId="0" quotePrefix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5" fontId="3" fillId="0" borderId="0" xfId="1" applyNumberFormat="1" applyFont="1" applyAlignment="1">
      <alignment horizontal="center"/>
    </xf>
    <xf numFmtId="5" fontId="3" fillId="0" borderId="1" xfId="1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7" fillId="0" borderId="0" xfId="0" applyFont="1"/>
    <xf numFmtId="0" fontId="8" fillId="0" borderId="0" xfId="0" applyFont="1"/>
    <xf numFmtId="5" fontId="6" fillId="0" borderId="0" xfId="1" applyNumberFormat="1" applyFont="1" applyBorder="1" applyAlignment="1">
      <alignment horizontal="center"/>
    </xf>
    <xf numFmtId="0" fontId="3" fillId="0" borderId="0" xfId="0" applyFont="1"/>
    <xf numFmtId="9" fontId="6" fillId="0" borderId="0" xfId="2" applyFont="1" applyBorder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6" fillId="0" borderId="0" xfId="0" applyFont="1"/>
    <xf numFmtId="0" fontId="3" fillId="3" borderId="0" xfId="0" applyFont="1" applyFill="1" applyAlignment="1" applyProtection="1">
      <alignment horizontal="center"/>
      <protection locked="0"/>
    </xf>
    <xf numFmtId="9" fontId="3" fillId="3" borderId="0" xfId="0" applyNumberFormat="1" applyFont="1" applyFill="1" applyAlignment="1" applyProtection="1">
      <alignment horizontal="center"/>
      <protection locked="0"/>
    </xf>
    <xf numFmtId="5" fontId="3" fillId="3" borderId="0" xfId="1" applyNumberFormat="1" applyFont="1" applyFill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tabSelected="1" workbookViewId="0">
      <selection activeCell="K6" sqref="K6"/>
    </sheetView>
  </sheetViews>
  <sheetFormatPr defaultRowHeight="15" x14ac:dyDescent="0.25"/>
  <cols>
    <col min="1" max="1" width="37.42578125" customWidth="1"/>
    <col min="2" max="2" width="17.28515625" customWidth="1"/>
    <col min="3" max="3" width="1.42578125" customWidth="1"/>
    <col min="4" max="4" width="17.42578125" customWidth="1"/>
    <col min="5" max="5" width="1.42578125" customWidth="1"/>
    <col min="6" max="6" width="17.28515625" customWidth="1"/>
    <col min="7" max="7" width="6.140625" customWidth="1"/>
  </cols>
  <sheetData>
    <row r="1" spans="1:21" ht="18.75" x14ac:dyDescent="0.3">
      <c r="A1" s="20" t="s">
        <v>16</v>
      </c>
    </row>
    <row r="2" spans="1:21" ht="15.75" customHeight="1" x14ac:dyDescent="0.3">
      <c r="A2" s="19"/>
    </row>
    <row r="3" spans="1:21" ht="15.75" customHeight="1" x14ac:dyDescent="0.25">
      <c r="A3" s="22" t="s">
        <v>24</v>
      </c>
    </row>
    <row r="4" spans="1:21" ht="15.75" customHeight="1" x14ac:dyDescent="0.25">
      <c r="A4" s="22" t="s">
        <v>25</v>
      </c>
    </row>
    <row r="5" spans="1:21" ht="15.75" customHeight="1" x14ac:dyDescent="0.25">
      <c r="A5" s="22" t="s">
        <v>26</v>
      </c>
    </row>
    <row r="6" spans="1:21" ht="15.75" customHeight="1" x14ac:dyDescent="0.25">
      <c r="A6" s="22" t="s">
        <v>27</v>
      </c>
    </row>
    <row r="7" spans="1:21" ht="15.75" customHeight="1" x14ac:dyDescent="0.25">
      <c r="A7" s="18" t="s">
        <v>28</v>
      </c>
    </row>
    <row r="8" spans="1:21" ht="15.75" customHeight="1" x14ac:dyDescent="0.3">
      <c r="A8" s="19"/>
    </row>
    <row r="9" spans="1:21" ht="15.75" customHeight="1" x14ac:dyDescent="0.3">
      <c r="A9" s="20" t="s">
        <v>29</v>
      </c>
    </row>
    <row r="10" spans="1:21" ht="15.75" x14ac:dyDescent="0.25">
      <c r="A10" s="1"/>
      <c r="B10" s="25" t="s">
        <v>0</v>
      </c>
      <c r="C10" s="25"/>
      <c r="D10" s="25" t="s">
        <v>1</v>
      </c>
      <c r="E10" s="25"/>
      <c r="F10" s="25" t="s">
        <v>2</v>
      </c>
      <c r="G10" s="3"/>
      <c r="H10" s="26" t="s">
        <v>3</v>
      </c>
    </row>
    <row r="11" spans="1:21" ht="15.75" x14ac:dyDescent="0.25">
      <c r="A11" s="4" t="s">
        <v>17</v>
      </c>
      <c r="B11" s="28">
        <v>5000</v>
      </c>
      <c r="C11" s="5"/>
      <c r="D11" s="29">
        <v>0.1</v>
      </c>
      <c r="E11" s="5"/>
      <c r="F11" s="1">
        <f>B11+(B11*D11)</f>
        <v>5500</v>
      </c>
      <c r="H11" t="s">
        <v>4</v>
      </c>
    </row>
    <row r="12" spans="1:21" ht="15.75" x14ac:dyDescent="0.25">
      <c r="A12" s="2" t="s">
        <v>5</v>
      </c>
      <c r="B12" s="1"/>
      <c r="C12" s="5"/>
      <c r="D12" s="1"/>
      <c r="E12" s="5"/>
      <c r="F12" s="1"/>
    </row>
    <row r="13" spans="1:21" ht="15.75" x14ac:dyDescent="0.25">
      <c r="A13" s="4" t="s">
        <v>6</v>
      </c>
      <c r="B13" s="29">
        <v>0.25</v>
      </c>
      <c r="C13" s="5"/>
      <c r="D13" s="29">
        <v>0.1</v>
      </c>
      <c r="E13" s="5"/>
      <c r="F13" s="6">
        <f>B13+(B13*D13)</f>
        <v>0.27500000000000002</v>
      </c>
      <c r="H13" t="s">
        <v>18</v>
      </c>
    </row>
    <row r="14" spans="1:21" ht="15.75" x14ac:dyDescent="0.25">
      <c r="A14" s="7" t="s">
        <v>7</v>
      </c>
      <c r="B14" s="1"/>
      <c r="C14" s="5"/>
      <c r="D14" s="1"/>
      <c r="E14" s="5"/>
      <c r="F14" s="1"/>
    </row>
    <row r="15" spans="1:21" ht="15.75" x14ac:dyDescent="0.25">
      <c r="A15" s="8" t="s">
        <v>8</v>
      </c>
      <c r="B15" s="9">
        <f>B11*B13</f>
        <v>1250</v>
      </c>
      <c r="C15" s="5"/>
      <c r="D15" s="9"/>
      <c r="E15" s="5"/>
      <c r="F15" s="10">
        <f>F11*F13</f>
        <v>1512.5000000000002</v>
      </c>
    </row>
    <row r="16" spans="1:21" ht="25.5" customHeight="1" x14ac:dyDescent="0.25">
      <c r="A16" s="2" t="s">
        <v>5</v>
      </c>
      <c r="B16" s="1"/>
      <c r="C16" s="5"/>
      <c r="D16" s="1"/>
      <c r="E16" s="5"/>
      <c r="F16" s="1"/>
      <c r="H16" s="17" t="s">
        <v>21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15.75" customHeight="1" x14ac:dyDescent="0.25">
      <c r="A17" s="4" t="s">
        <v>9</v>
      </c>
      <c r="B17" s="28">
        <v>2</v>
      </c>
      <c r="C17" s="5"/>
      <c r="D17" s="29">
        <v>0.1</v>
      </c>
      <c r="E17" s="5"/>
      <c r="F17" s="1">
        <f>B17+(B17*D17)</f>
        <v>2.2000000000000002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t="15.75" x14ac:dyDescent="0.25">
      <c r="A18" s="2" t="s">
        <v>5</v>
      </c>
      <c r="B18" s="1"/>
      <c r="C18" s="5"/>
      <c r="D18" s="1"/>
      <c r="E18" s="5"/>
      <c r="F18" s="1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ht="15.75" x14ac:dyDescent="0.25">
      <c r="A19" s="4" t="s">
        <v>10</v>
      </c>
      <c r="B19" s="30">
        <v>350</v>
      </c>
      <c r="C19" s="5"/>
      <c r="D19" s="29">
        <v>0.1</v>
      </c>
      <c r="E19" s="5"/>
      <c r="F19" s="11">
        <f>B19+(B19*D19)</f>
        <v>385</v>
      </c>
      <c r="H19" s="24" t="s">
        <v>22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spans="1:21" ht="15.75" x14ac:dyDescent="0.25">
      <c r="A20" s="7" t="s">
        <v>7</v>
      </c>
      <c r="B20" s="1"/>
      <c r="C20" s="5"/>
      <c r="D20" s="1"/>
      <c r="E20" s="5"/>
      <c r="F20" s="1"/>
    </row>
    <row r="21" spans="1:21" ht="15.75" x14ac:dyDescent="0.25">
      <c r="A21" s="8" t="s">
        <v>11</v>
      </c>
      <c r="B21" s="12">
        <f>B19*B15*B17</f>
        <v>875000</v>
      </c>
      <c r="C21" s="13"/>
      <c r="D21" s="9"/>
      <c r="E21" s="13"/>
      <c r="F21" s="12">
        <f>F19*F15*F17</f>
        <v>1281087.5000000005</v>
      </c>
    </row>
    <row r="22" spans="1:21" ht="15.75" x14ac:dyDescent="0.25">
      <c r="A22" s="2" t="s">
        <v>5</v>
      </c>
      <c r="B22" s="1"/>
      <c r="C22" s="5"/>
      <c r="D22" s="1"/>
      <c r="E22" s="5"/>
      <c r="F22" s="1"/>
    </row>
    <row r="23" spans="1:21" ht="15.75" x14ac:dyDescent="0.25">
      <c r="A23" s="4" t="s">
        <v>12</v>
      </c>
      <c r="B23" s="29">
        <v>0.34</v>
      </c>
      <c r="C23" s="5"/>
      <c r="D23" s="29">
        <v>0.1</v>
      </c>
      <c r="E23" s="5"/>
      <c r="F23" s="6">
        <f>B23+(B23*D23)</f>
        <v>0.374</v>
      </c>
      <c r="H23" t="s">
        <v>19</v>
      </c>
    </row>
    <row r="24" spans="1:21" ht="15.75" x14ac:dyDescent="0.25">
      <c r="A24" s="7" t="s">
        <v>7</v>
      </c>
      <c r="B24" s="1"/>
      <c r="C24" s="5"/>
      <c r="D24" s="1"/>
      <c r="E24" s="5"/>
      <c r="F24" s="1"/>
    </row>
    <row r="25" spans="1:21" ht="15.75" x14ac:dyDescent="0.25">
      <c r="A25" s="8" t="s">
        <v>13</v>
      </c>
      <c r="B25" s="12">
        <f>B21*B23</f>
        <v>297500</v>
      </c>
      <c r="C25" s="13"/>
      <c r="D25" s="9"/>
      <c r="E25" s="13"/>
      <c r="F25" s="12">
        <f>F21*F23</f>
        <v>479126.72500000015</v>
      </c>
      <c r="H25" t="s">
        <v>20</v>
      </c>
    </row>
    <row r="26" spans="1:21" ht="15.75" x14ac:dyDescent="0.25">
      <c r="A26" s="1"/>
      <c r="B26" s="1"/>
      <c r="C26" s="5"/>
      <c r="D26" s="1"/>
      <c r="E26" s="5"/>
      <c r="F26" s="1"/>
    </row>
    <row r="27" spans="1:21" ht="15.75" x14ac:dyDescent="0.25">
      <c r="A27" s="15" t="s">
        <v>14</v>
      </c>
      <c r="B27" s="1"/>
      <c r="C27" s="5"/>
      <c r="D27" s="1"/>
      <c r="E27" s="5"/>
      <c r="F27" s="21">
        <f>F25-B25</f>
        <v>181626.72500000015</v>
      </c>
    </row>
    <row r="28" spans="1:21" ht="15.75" x14ac:dyDescent="0.25">
      <c r="A28" s="15" t="s">
        <v>15</v>
      </c>
      <c r="B28" s="1"/>
      <c r="C28" s="5"/>
      <c r="D28" s="1"/>
      <c r="E28" s="5"/>
      <c r="F28" s="23">
        <f>(F25-B25)/B25</f>
        <v>0.61051000000000055</v>
      </c>
      <c r="H28" s="27" t="s">
        <v>23</v>
      </c>
    </row>
    <row r="29" spans="1:21" ht="15.75" x14ac:dyDescent="0.25">
      <c r="A29" s="1"/>
      <c r="B29" s="1"/>
      <c r="C29" s="5"/>
      <c r="D29" s="1"/>
      <c r="E29" s="5"/>
      <c r="F29" s="1"/>
    </row>
    <row r="30" spans="1:21" x14ac:dyDescent="0.25">
      <c r="A30" s="14"/>
      <c r="B30" s="14"/>
      <c r="C30" s="14"/>
      <c r="D30" s="14"/>
      <c r="E30" s="14"/>
      <c r="F30" s="14"/>
    </row>
    <row r="31" spans="1:21" x14ac:dyDescent="0.25">
      <c r="A31" s="14"/>
      <c r="B31" s="14"/>
      <c r="C31" s="14"/>
      <c r="D31" s="14"/>
      <c r="E31" s="14"/>
      <c r="F31" s="14"/>
    </row>
    <row r="32" spans="1:21" x14ac:dyDescent="0.25">
      <c r="A32" s="14"/>
      <c r="B32" s="14"/>
      <c r="C32" s="14"/>
      <c r="D32" s="14"/>
      <c r="E32" s="14"/>
      <c r="F32" s="14"/>
    </row>
  </sheetData>
  <sheetProtection sheet="1" objects="1" scenarios="1"/>
  <mergeCells count="1">
    <mergeCell ref="H16:U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</dc:creator>
  <cp:lastModifiedBy>Ryan</cp:lastModifiedBy>
  <dcterms:created xsi:type="dcterms:W3CDTF">2016-07-05T14:34:34Z</dcterms:created>
  <dcterms:modified xsi:type="dcterms:W3CDTF">2016-07-05T15:16:55Z</dcterms:modified>
</cp:coreProperties>
</file>